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I195" i="1"/>
  <c r="H195" i="1"/>
  <c r="G195" i="1"/>
  <c r="F195" i="1"/>
  <c r="I176" i="1"/>
  <c r="J176" i="1"/>
  <c r="H176" i="1"/>
  <c r="G176" i="1"/>
  <c r="F176" i="1"/>
  <c r="J157" i="1"/>
  <c r="I157" i="1"/>
  <c r="H157" i="1"/>
  <c r="G157" i="1"/>
  <c r="F157" i="1"/>
  <c r="I138" i="1"/>
  <c r="G138" i="1"/>
  <c r="J138" i="1"/>
  <c r="H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<sst xmlns="http://schemas.openxmlformats.org/spreadsheetml/2006/main" count="307" uniqueCount="115">
  <si>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</si>
  <si>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</si>
  <si>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</si>
  <si>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</si>
  <si>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</si>
  <si>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</si>
  <si>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</si>
  <si>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</si>
  <si>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</si>
  <si>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</si>
  <si>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</si>
  <si>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</si>
  <si>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</si>
  <si>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</si>
  <si>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</si>
  <si>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</si>
  <si>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</si>
  <si>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</si>
  <si>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</si>
  <si>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</si>
  <si>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</si>
  <si>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</si>
  <si>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</si>
  <si>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</si>
  <si>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</si>
  <si>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</si>
  <si>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</si>
  <si>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</si>
  <si>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</si>
  <si>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</si>
  <si>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</si>
  <si>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</si>
  <si>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</si>
  <si>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</si>
  <si>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</si>
  <si>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</si>
  <si>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</si>
  <si>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</si>
  <si>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</t>
  </si>
  <si>
    <t>Какао смолоком</t>
  </si>
  <si>
    <t>Хлеб ржаной</t>
  </si>
  <si>
    <t>мол.прод.</t>
  </si>
  <si>
    <t>Йогурт</t>
  </si>
  <si>
    <t>Салат из свеклы</t>
  </si>
  <si>
    <t>Щи из свежей капусты, картофеля, со сметаной и зеленью</t>
  </si>
  <si>
    <t>Оладьи из печени</t>
  </si>
  <si>
    <t>Макаронные изделия отварные</t>
  </si>
  <si>
    <t>Компот из смеси сухофруктов</t>
  </si>
  <si>
    <t>Хлеб пшеничный</t>
  </si>
  <si>
    <t>Мандарин</t>
  </si>
  <si>
    <t>Рыба, припущенная в молоке</t>
  </si>
  <si>
    <t>Картофель отварной</t>
  </si>
  <si>
    <t>Чай с сахаром и лимоном</t>
  </si>
  <si>
    <t>Салат из свежих огурцов</t>
  </si>
  <si>
    <t>Суп картофельный с горохом и гренками с мясом говядины</t>
  </si>
  <si>
    <t>Гуляш из отварной говядины</t>
  </si>
  <si>
    <t>Каша гречневая рассыпчатая</t>
  </si>
  <si>
    <t>Напиток из плодов шиповника</t>
  </si>
  <si>
    <t>Каша пшенная молочная с маслом сливочным</t>
  </si>
  <si>
    <t>Булочка "Веснушка"</t>
  </si>
  <si>
    <t>Кофейный напиток</t>
  </si>
  <si>
    <t>Салат из свежих помидоров</t>
  </si>
  <si>
    <t xml:space="preserve">Суп с макаронными изделиями и картофелем </t>
  </si>
  <si>
    <t xml:space="preserve">Биточки паровые </t>
  </si>
  <si>
    <t>Капуста тушеная</t>
  </si>
  <si>
    <t>Компот из кураги</t>
  </si>
  <si>
    <t>Печенье</t>
  </si>
  <si>
    <t>к/к</t>
  </si>
  <si>
    <t>Макароны с сыром</t>
  </si>
  <si>
    <t>Яйца вареные</t>
  </si>
  <si>
    <t>Какао с молоком</t>
  </si>
  <si>
    <t>Бутерброд с маслом</t>
  </si>
  <si>
    <t>Салат из соленых огурцов с луком</t>
  </si>
  <si>
    <t>Суп любительский с мясом говядины</t>
  </si>
  <si>
    <t>Рыба, тушенная в томате с овощами</t>
  </si>
  <si>
    <t>Пюре картофельное</t>
  </si>
  <si>
    <t>Сок виноградный</t>
  </si>
  <si>
    <t xml:space="preserve">Хлеб ржаной </t>
  </si>
  <si>
    <t>Груша</t>
  </si>
  <si>
    <t>Каша рисовая жидкая</t>
  </si>
  <si>
    <t>Бутерброды с джемом</t>
  </si>
  <si>
    <t xml:space="preserve">Чай с молоком </t>
  </si>
  <si>
    <t>Банан</t>
  </si>
  <si>
    <t>Рассольник Ленинградский со сметаной</t>
  </si>
  <si>
    <t>Котлеты из говядины</t>
  </si>
  <si>
    <t>Рагу из овощей</t>
  </si>
  <si>
    <t>Каша манная жидкая</t>
  </si>
  <si>
    <t xml:space="preserve">Салат витаминный </t>
  </si>
  <si>
    <t>Суп из овощей</t>
  </si>
  <si>
    <t>Печень, тушеная в соусе</t>
  </si>
  <si>
    <t xml:space="preserve">Сок яблочный </t>
  </si>
  <si>
    <t>Голубцы ленивые</t>
  </si>
  <si>
    <t>Яблоко свежее</t>
  </si>
  <si>
    <t>Салат из моркови</t>
  </si>
  <si>
    <t>Суп картофельный с крупой</t>
  </si>
  <si>
    <t>Каша овсяная "Геркулес"</t>
  </si>
  <si>
    <t>Булочка с повидлом обсыпная</t>
  </si>
  <si>
    <t>Чай с сахаром</t>
  </si>
  <si>
    <t>Ряженка</t>
  </si>
  <si>
    <t>Борщ с капустой и картофелем, говядиной и сметаной</t>
  </si>
  <si>
    <t>Тефтели с соусом томатным</t>
  </si>
  <si>
    <t>Компот из плодов шиповника</t>
  </si>
  <si>
    <t xml:space="preserve">Пудинг из творога с рисом </t>
  </si>
  <si>
    <t>Молоко кипяченое</t>
  </si>
  <si>
    <t>Винегрет овощной</t>
  </si>
  <si>
    <t>Жаркое по- домашнему</t>
  </si>
  <si>
    <t>Каша "Янтарная"</t>
  </si>
  <si>
    <t>Салат из консервированных огурцов и томатов в собственном соку</t>
  </si>
  <si>
    <t>Щи из свежей капусты, картофеля и со сметаной</t>
  </si>
  <si>
    <t>Рыба, припущенная с маслом сливочным</t>
  </si>
  <si>
    <t>Картофель тушеный</t>
  </si>
  <si>
    <t>МБОУ "Высокомысовская СОШ"</t>
  </si>
  <si>
    <t>и.о. директора</t>
  </si>
  <si>
    <t>А.В. Пяткова</t>
  </si>
  <si>
    <t xml:space="preserve">с 7 до 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</si>
</sst>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16" fontId="0" fillId="0" borderId="6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111</v>
      </c>
      <c r="D1" s="54"/>
      <c r="E1" s="54"/>
      <c r="F1" s="12" t="s">
        <v>15</v>
      </c>
      <c r="G1" s="2" t="s">
        <v>16</v>
      </c>
      <c r="H1" s="55" t="s">
        <v>112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113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114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40">
        <v>12.1</v>
      </c>
      <c r="H6" s="40">
        <v>14.3</v>
      </c>
      <c r="I6" s="40">
        <v>19</v>
      </c>
      <c r="J6" s="40">
        <v>297.60000000000002</v>
      </c>
      <c r="K6" s="41">
        <v>2011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3.9</v>
      </c>
      <c r="H8" s="43">
        <v>3.3</v>
      </c>
      <c r="I8" s="43">
        <v>13.7</v>
      </c>
      <c r="J8" s="43">
        <v>101.2</v>
      </c>
      <c r="K8" s="44">
        <v>2008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50</v>
      </c>
      <c r="G9" s="43">
        <v>3.3</v>
      </c>
      <c r="H9" s="43">
        <v>0.4</v>
      </c>
      <c r="I9" s="43">
        <v>21</v>
      </c>
      <c r="J9" s="43">
        <v>101.1</v>
      </c>
      <c r="K9" s="44">
        <v>2008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41</v>
      </c>
      <c r="E11" s="42" t="s">
        <v>42</v>
      </c>
      <c r="F11" s="43">
        <v>180</v>
      </c>
      <c r="G11" s="43">
        <v>5.6</v>
      </c>
      <c r="H11" s="43">
        <v>5</v>
      </c>
      <c r="I11" s="43">
        <v>9</v>
      </c>
      <c r="J11" s="43">
        <v>113</v>
      </c>
      <c r="K11" s="44">
        <v>2008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24.9</v>
      </c>
      <c r="H13" s="19">
        <f t="shared" si="0"/>
        <v>23</v>
      </c>
      <c r="I13" s="19">
        <f t="shared" si="0"/>
        <v>62.7</v>
      </c>
      <c r="J13" s="19">
        <f t="shared" si="0"/>
        <v>612.9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43">
        <v>1.4</v>
      </c>
      <c r="H14" s="43">
        <v>3.1</v>
      </c>
      <c r="I14" s="43">
        <v>8.3000000000000007</v>
      </c>
      <c r="J14" s="43">
        <v>66.5</v>
      </c>
      <c r="K14" s="44">
        <v>2012</v>
      </c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2.2000000000000002</v>
      </c>
      <c r="H15" s="43">
        <v>5.9</v>
      </c>
      <c r="I15" s="43">
        <v>10.8</v>
      </c>
      <c r="J15" s="43">
        <v>108.2</v>
      </c>
      <c r="K15" s="44">
        <v>2008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8.6999999999999993</v>
      </c>
      <c r="H16" s="43">
        <v>14.2</v>
      </c>
      <c r="I16" s="43">
        <v>9.4</v>
      </c>
      <c r="J16" s="43">
        <v>282</v>
      </c>
      <c r="K16" s="44">
        <v>2008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180</v>
      </c>
      <c r="G17" s="43">
        <v>7.3</v>
      </c>
      <c r="H17" s="43">
        <v>6.2</v>
      </c>
      <c r="I17" s="43">
        <v>46.6</v>
      </c>
      <c r="J17" s="43">
        <v>271.60000000000002</v>
      </c>
      <c r="K17" s="44">
        <v>2008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0</v>
      </c>
      <c r="H18" s="43">
        <v>0</v>
      </c>
      <c r="I18" s="43">
        <v>14.5</v>
      </c>
      <c r="J18" s="43">
        <v>58.1</v>
      </c>
      <c r="K18" s="44">
        <v>2008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45</v>
      </c>
      <c r="G19" s="43">
        <v>4.5999999999999996</v>
      </c>
      <c r="H19" s="43">
        <v>0.4</v>
      </c>
      <c r="I19" s="43">
        <v>30.1</v>
      </c>
      <c r="J19" s="43">
        <v>142.1</v>
      </c>
      <c r="K19" s="44">
        <v>2008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40</v>
      </c>
      <c r="G20" s="43">
        <v>2.7</v>
      </c>
      <c r="H20" s="43">
        <v>0.4</v>
      </c>
      <c r="I20" s="43">
        <v>17</v>
      </c>
      <c r="J20" s="43">
        <v>81.599999999999994</v>
      </c>
      <c r="K20" s="44">
        <v>2008</v>
      </c>
      <c r="L20" s="43"/>
    </row>
    <row r="21" spans="1:12" ht="15" x14ac:dyDescent="0.25">
      <c r="A21" s="23"/>
      <c r="B21" s="15"/>
      <c r="C21" s="11"/>
      <c r="D21" s="6" t="s">
        <v>23</v>
      </c>
      <c r="E21" s="42" t="s">
        <v>49</v>
      </c>
      <c r="F21" s="43">
        <v>100</v>
      </c>
      <c r="G21" s="43">
        <v>1.2</v>
      </c>
      <c r="H21" s="43">
        <v>0</v>
      </c>
      <c r="I21" s="43">
        <v>10.8</v>
      </c>
      <c r="J21" s="43">
        <v>54.9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955</v>
      </c>
      <c r="G23" s="19">
        <f t="shared" ref="G23:J23" si="2">SUM(G14:G22)</f>
        <v>28.099999999999994</v>
      </c>
      <c r="H23" s="19">
        <f t="shared" si="2"/>
        <v>30.199999999999996</v>
      </c>
      <c r="I23" s="19">
        <f t="shared" si="2"/>
        <v>147.5</v>
      </c>
      <c r="J23" s="19">
        <f t="shared" si="2"/>
        <v>1065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1585</v>
      </c>
      <c r="G24" s="32">
        <f t="shared" ref="G24:J24" si="4">G13+G23</f>
        <v>52.999999999999993</v>
      </c>
      <c r="H24" s="32">
        <f t="shared" si="4"/>
        <v>53.199999999999996</v>
      </c>
      <c r="I24" s="32">
        <f t="shared" si="4"/>
        <v>210.2</v>
      </c>
      <c r="J24" s="32">
        <f t="shared" si="4"/>
        <v>1677.9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100</v>
      </c>
      <c r="G25" s="40">
        <v>19.100000000000001</v>
      </c>
      <c r="H25" s="40">
        <v>8.3000000000000007</v>
      </c>
      <c r="I25" s="40">
        <v>3.8</v>
      </c>
      <c r="J25" s="40">
        <v>166.7</v>
      </c>
      <c r="K25" s="41">
        <v>2012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180</v>
      </c>
      <c r="G26" s="43">
        <v>3.9</v>
      </c>
      <c r="H26" s="43">
        <v>6.1</v>
      </c>
      <c r="I26" s="43">
        <v>31.7</v>
      </c>
      <c r="J26" s="43">
        <v>185.7</v>
      </c>
      <c r="K26" s="44">
        <v>2008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0.8</v>
      </c>
      <c r="H27" s="43">
        <v>0</v>
      </c>
      <c r="I27" s="43">
        <v>12.3</v>
      </c>
      <c r="J27" s="43">
        <v>53.9</v>
      </c>
      <c r="K27" s="44">
        <v>2008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40</v>
      </c>
      <c r="G28" s="43">
        <v>4.5999999999999996</v>
      </c>
      <c r="H28" s="43">
        <v>0.4</v>
      </c>
      <c r="I28" s="43">
        <v>30.1</v>
      </c>
      <c r="J28" s="43">
        <v>142.1</v>
      </c>
      <c r="K28" s="44">
        <v>2008</v>
      </c>
      <c r="L28" s="43"/>
    </row>
    <row r="29" spans="1:12" ht="15" x14ac:dyDescent="0.25">
      <c r="A29" s="14"/>
      <c r="B29" s="15"/>
      <c r="C29" s="11"/>
      <c r="D29" s="7"/>
      <c r="E29" s="42" t="s">
        <v>40</v>
      </c>
      <c r="F29" s="43">
        <v>40</v>
      </c>
      <c r="G29" s="43">
        <v>2.4</v>
      </c>
      <c r="H29" s="43">
        <v>0.3</v>
      </c>
      <c r="I29" s="43">
        <v>15.5</v>
      </c>
      <c r="J29" s="43">
        <v>74.5</v>
      </c>
      <c r="K29" s="44">
        <v>2008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30.799999999999997</v>
      </c>
      <c r="H32" s="19">
        <f t="shared" ref="H32" si="7">SUM(H25:H31)</f>
        <v>15.100000000000001</v>
      </c>
      <c r="I32" s="19">
        <f t="shared" ref="I32" si="8">SUM(I25:I31)</f>
        <v>93.4</v>
      </c>
      <c r="J32" s="19">
        <f t="shared" ref="J32:L32" si="9">SUM(J25:J31)</f>
        <v>622.9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53</v>
      </c>
      <c r="F33" s="43">
        <v>100</v>
      </c>
      <c r="G33" s="43">
        <v>0.4</v>
      </c>
      <c r="H33" s="43">
        <v>5.0999999999999996</v>
      </c>
      <c r="I33" s="43">
        <v>9.6</v>
      </c>
      <c r="J33" s="43">
        <v>34.6</v>
      </c>
      <c r="K33" s="44">
        <v>2008</v>
      </c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54</v>
      </c>
      <c r="F34" s="43">
        <v>200</v>
      </c>
      <c r="G34" s="43">
        <v>8.6999999999999993</v>
      </c>
      <c r="H34" s="43">
        <v>5.9</v>
      </c>
      <c r="I34" s="43">
        <v>28.6</v>
      </c>
      <c r="J34" s="43">
        <v>178.5</v>
      </c>
      <c r="K34" s="44">
        <v>2008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55</v>
      </c>
      <c r="F35" s="43">
        <v>90</v>
      </c>
      <c r="G35" s="43">
        <v>15.2</v>
      </c>
      <c r="H35" s="43">
        <v>22.1</v>
      </c>
      <c r="I35" s="43">
        <v>5.9</v>
      </c>
      <c r="J35" s="43">
        <v>220.1</v>
      </c>
      <c r="K35" s="44">
        <v>2011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56</v>
      </c>
      <c r="F36" s="43">
        <v>180</v>
      </c>
      <c r="G36" s="43">
        <v>9.1999999999999993</v>
      </c>
      <c r="H36" s="43">
        <v>6.1</v>
      </c>
      <c r="I36" s="43">
        <v>41.6</v>
      </c>
      <c r="J36" s="43">
        <v>257.5</v>
      </c>
      <c r="K36" s="44">
        <v>2008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57</v>
      </c>
      <c r="F37" s="43">
        <v>200</v>
      </c>
      <c r="G37" s="43">
        <v>0.4</v>
      </c>
      <c r="H37" s="43">
        <v>0.2</v>
      </c>
      <c r="I37" s="43">
        <v>16.399999999999999</v>
      </c>
      <c r="J37" s="43">
        <v>69.900000000000006</v>
      </c>
      <c r="K37" s="44">
        <v>2008</v>
      </c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40</v>
      </c>
      <c r="F39" s="43">
        <v>35</v>
      </c>
      <c r="G39" s="43">
        <v>2.2999999999999998</v>
      </c>
      <c r="H39" s="43">
        <v>0.3</v>
      </c>
      <c r="I39" s="43">
        <v>14.8</v>
      </c>
      <c r="J39" s="43">
        <v>71.400000000000006</v>
      </c>
      <c r="K39" s="44">
        <v>2008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805</v>
      </c>
      <c r="G42" s="19">
        <f t="shared" ref="G42" si="10">SUM(G33:G41)</f>
        <v>36.199999999999996</v>
      </c>
      <c r="H42" s="19">
        <f t="shared" ref="H42" si="11">SUM(H33:H41)</f>
        <v>39.700000000000003</v>
      </c>
      <c r="I42" s="19">
        <f t="shared" ref="I42" si="12">SUM(I33:I41)</f>
        <v>116.89999999999999</v>
      </c>
      <c r="J42" s="19">
        <f t="shared" ref="J42:L42" si="13">SUM(J33:J41)</f>
        <v>832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1365</v>
      </c>
      <c r="G43" s="32">
        <f t="shared" ref="G43" si="14">G32+G42</f>
        <v>67</v>
      </c>
      <c r="H43" s="32">
        <f t="shared" ref="H43" si="15">H32+H42</f>
        <v>54.800000000000004</v>
      </c>
      <c r="I43" s="32">
        <f t="shared" ref="I43" si="16">I32+I42</f>
        <v>210.3</v>
      </c>
      <c r="J43" s="32">
        <f t="shared" ref="J43:L43" si="17">J32+J42</f>
        <v>1454.9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200</v>
      </c>
      <c r="G44" s="40">
        <v>8.8000000000000007</v>
      </c>
      <c r="H44" s="40">
        <v>9</v>
      </c>
      <c r="I44" s="40">
        <v>28.2</v>
      </c>
      <c r="J44" s="40">
        <v>269.5</v>
      </c>
      <c r="K44" s="41">
        <v>2008</v>
      </c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60</v>
      </c>
      <c r="G45" s="43">
        <v>8.6999999999999993</v>
      </c>
      <c r="H45" s="43">
        <v>6.4</v>
      </c>
      <c r="I45" s="43">
        <v>27</v>
      </c>
      <c r="J45" s="43">
        <v>269.39999999999998</v>
      </c>
      <c r="K45" s="44">
        <v>2011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60</v>
      </c>
      <c r="F46" s="43">
        <v>200</v>
      </c>
      <c r="G46" s="43">
        <v>2</v>
      </c>
      <c r="H46" s="43">
        <v>1.4</v>
      </c>
      <c r="I46" s="43">
        <v>12.3</v>
      </c>
      <c r="J46" s="43">
        <v>70.099999999999994</v>
      </c>
      <c r="K46" s="44">
        <v>2008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40</v>
      </c>
      <c r="F47" s="43">
        <v>45</v>
      </c>
      <c r="G47" s="43">
        <v>2.2000000000000002</v>
      </c>
      <c r="H47" s="43">
        <v>0.3</v>
      </c>
      <c r="I47" s="43">
        <v>14.2</v>
      </c>
      <c r="J47" s="43">
        <v>68.5</v>
      </c>
      <c r="K47" s="44">
        <v>2008</v>
      </c>
      <c r="L47" s="43"/>
    </row>
    <row r="48" spans="1:12" ht="15" x14ac:dyDescent="0.25">
      <c r="A48" s="23"/>
      <c r="B48" s="15"/>
      <c r="C48" s="11"/>
      <c r="D48" s="7"/>
      <c r="E48" s="42" t="s">
        <v>48</v>
      </c>
      <c r="F48" s="43">
        <v>45</v>
      </c>
      <c r="G48" s="43">
        <v>3.4</v>
      </c>
      <c r="H48" s="43">
        <v>0.3</v>
      </c>
      <c r="I48" s="43">
        <v>22.6</v>
      </c>
      <c r="J48" s="43">
        <v>106.6</v>
      </c>
      <c r="K48" s="44">
        <v>2008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25.099999999999998</v>
      </c>
      <c r="H51" s="19">
        <f t="shared" ref="H51" si="19">SUM(H44:H50)</f>
        <v>17.400000000000002</v>
      </c>
      <c r="I51" s="19">
        <f t="shared" ref="I51" si="20">SUM(I44:I50)</f>
        <v>104.30000000000001</v>
      </c>
      <c r="J51" s="19">
        <f t="shared" ref="J51:L51" si="21">SUM(J44:J50)</f>
        <v>784.1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61</v>
      </c>
      <c r="F52" s="43">
        <v>100</v>
      </c>
      <c r="G52" s="43">
        <v>1.1000000000000001</v>
      </c>
      <c r="H52" s="43">
        <v>5.2</v>
      </c>
      <c r="I52" s="43">
        <v>4.4000000000000004</v>
      </c>
      <c r="J52" s="43">
        <v>70.3</v>
      </c>
      <c r="K52" s="44">
        <v>2008</v>
      </c>
      <c r="L52" s="43"/>
    </row>
    <row r="53" spans="1:12" ht="15" x14ac:dyDescent="0.25">
      <c r="A53" s="23"/>
      <c r="B53" s="15"/>
      <c r="C53" s="52">
        <v>45222</v>
      </c>
      <c r="D53" s="7" t="s">
        <v>26</v>
      </c>
      <c r="E53" s="42" t="s">
        <v>62</v>
      </c>
      <c r="F53" s="43">
        <v>200</v>
      </c>
      <c r="G53" s="43">
        <v>2</v>
      </c>
      <c r="H53" s="43">
        <v>2.7</v>
      </c>
      <c r="I53" s="43">
        <v>13.3</v>
      </c>
      <c r="J53" s="43">
        <v>85.6</v>
      </c>
      <c r="K53" s="44">
        <v>2008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63</v>
      </c>
      <c r="F54" s="43">
        <v>90</v>
      </c>
      <c r="G54" s="43">
        <v>14.7</v>
      </c>
      <c r="H54" s="43">
        <v>19.8</v>
      </c>
      <c r="I54" s="43">
        <v>8.8000000000000007</v>
      </c>
      <c r="J54" s="43">
        <v>226.9</v>
      </c>
      <c r="K54" s="44">
        <v>2008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64</v>
      </c>
      <c r="F55" s="43">
        <v>180</v>
      </c>
      <c r="G55" s="43">
        <v>4.0999999999999996</v>
      </c>
      <c r="H55" s="43">
        <v>10.7</v>
      </c>
      <c r="I55" s="43">
        <v>9.9</v>
      </c>
      <c r="J55" s="43">
        <v>119.9</v>
      </c>
      <c r="K55" s="44">
        <v>2008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65</v>
      </c>
      <c r="F56" s="43">
        <v>200</v>
      </c>
      <c r="G56" s="43">
        <v>1.8</v>
      </c>
      <c r="H56" s="43">
        <v>0.1</v>
      </c>
      <c r="I56" s="43">
        <v>36</v>
      </c>
      <c r="J56" s="43">
        <v>153.80000000000001</v>
      </c>
      <c r="K56" s="44">
        <v>2008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48</v>
      </c>
      <c r="F57" s="43">
        <v>30</v>
      </c>
      <c r="G57" s="43">
        <v>4.2</v>
      </c>
      <c r="H57" s="43">
        <v>0.3</v>
      </c>
      <c r="I57" s="43">
        <v>27.6</v>
      </c>
      <c r="J57" s="43">
        <v>130.30000000000001</v>
      </c>
      <c r="K57" s="44">
        <v>2008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40</v>
      </c>
      <c r="F58" s="43">
        <v>40</v>
      </c>
      <c r="G58" s="43">
        <v>2.7</v>
      </c>
      <c r="H58" s="43">
        <v>0.4</v>
      </c>
      <c r="I58" s="43">
        <v>17</v>
      </c>
      <c r="J58" s="43">
        <v>81.599999999999994</v>
      </c>
      <c r="K58" s="44">
        <v>2008</v>
      </c>
      <c r="L58" s="43"/>
    </row>
    <row r="59" spans="1:12" ht="15" x14ac:dyDescent="0.25">
      <c r="A59" s="23"/>
      <c r="B59" s="15"/>
      <c r="C59" s="11"/>
      <c r="D59" s="6"/>
      <c r="E59" s="42" t="s">
        <v>66</v>
      </c>
      <c r="F59" s="43">
        <v>20</v>
      </c>
      <c r="G59" s="43">
        <v>0.2</v>
      </c>
      <c r="H59" s="43">
        <v>0</v>
      </c>
      <c r="I59" s="43">
        <v>16</v>
      </c>
      <c r="J59" s="43">
        <v>65.5</v>
      </c>
      <c r="K59" s="44" t="s">
        <v>67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2">SUM(G52:G60)</f>
        <v>30.799999999999997</v>
      </c>
      <c r="H61" s="19">
        <f t="shared" ref="H61" si="23">SUM(H52:H60)</f>
        <v>39.200000000000003</v>
      </c>
      <c r="I61" s="19">
        <f t="shared" ref="I61" si="24">SUM(I52:I60)</f>
        <v>133</v>
      </c>
      <c r="J61" s="19">
        <f t="shared" ref="J61:L61" si="25">SUM(J52:J60)</f>
        <v>933.9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1410</v>
      </c>
      <c r="G62" s="32">
        <f t="shared" ref="G62" si="26">G51+G61</f>
        <v>55.899999999999991</v>
      </c>
      <c r="H62" s="32">
        <f t="shared" ref="H62" si="27">H51+H61</f>
        <v>56.600000000000009</v>
      </c>
      <c r="I62" s="32">
        <f t="shared" ref="I62" si="28">I51+I61</f>
        <v>237.3</v>
      </c>
      <c r="J62" s="32">
        <f t="shared" ref="J62:L62" si="29">J51+J61</f>
        <v>1718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68</v>
      </c>
      <c r="F63" s="40">
        <v>210</v>
      </c>
      <c r="G63" s="40">
        <v>5.9</v>
      </c>
      <c r="H63" s="40">
        <v>7.4</v>
      </c>
      <c r="I63" s="40">
        <v>24.3</v>
      </c>
      <c r="J63" s="40">
        <v>188.3</v>
      </c>
      <c r="K63" s="41">
        <v>2008</v>
      </c>
      <c r="L63" s="40"/>
    </row>
    <row r="64" spans="1:12" ht="15" x14ac:dyDescent="0.25">
      <c r="A64" s="23"/>
      <c r="B64" s="15"/>
      <c r="C64" s="11"/>
      <c r="D64" s="6"/>
      <c r="E64" s="42" t="s">
        <v>69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2008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70</v>
      </c>
      <c r="F65" s="43">
        <v>200</v>
      </c>
      <c r="G65" s="43">
        <v>3.9</v>
      </c>
      <c r="H65" s="43">
        <v>3.3</v>
      </c>
      <c r="I65" s="43">
        <v>13.7</v>
      </c>
      <c r="J65" s="43">
        <v>101.2</v>
      </c>
      <c r="K65" s="44">
        <v>2008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50</v>
      </c>
      <c r="G66" s="43">
        <v>2</v>
      </c>
      <c r="H66" s="43">
        <v>0.3</v>
      </c>
      <c r="I66" s="43">
        <v>12.7</v>
      </c>
      <c r="J66" s="43">
        <v>61.2</v>
      </c>
      <c r="K66" s="44">
        <v>2008</v>
      </c>
      <c r="L66" s="43"/>
    </row>
    <row r="67" spans="1:12" ht="15" x14ac:dyDescent="0.25">
      <c r="A67" s="23"/>
      <c r="B67" s="15"/>
      <c r="C67" s="11"/>
      <c r="D67" s="7"/>
      <c r="E67" s="42" t="s">
        <v>71</v>
      </c>
      <c r="F67" s="43">
        <v>50</v>
      </c>
      <c r="G67" s="43">
        <v>1.9</v>
      </c>
      <c r="H67" s="43">
        <v>13.4</v>
      </c>
      <c r="I67" s="43">
        <v>12.2</v>
      </c>
      <c r="J67" s="43">
        <v>176.5</v>
      </c>
      <c r="K67" s="44">
        <v>2008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18.799999999999997</v>
      </c>
      <c r="H70" s="19">
        <f t="shared" ref="H70" si="31">SUM(H63:H69)</f>
        <v>29</v>
      </c>
      <c r="I70" s="19">
        <f t="shared" ref="I70" si="32">SUM(I63:I69)</f>
        <v>63.2</v>
      </c>
      <c r="J70" s="19">
        <f t="shared" ref="J70:L70" si="33">SUM(J63:J69)</f>
        <v>590.20000000000005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72</v>
      </c>
      <c r="F71" s="43">
        <v>100</v>
      </c>
      <c r="G71" s="43">
        <v>2.7</v>
      </c>
      <c r="H71" s="43">
        <v>5.0999999999999996</v>
      </c>
      <c r="I71" s="43">
        <v>2.6</v>
      </c>
      <c r="J71" s="43">
        <v>67.099999999999994</v>
      </c>
      <c r="K71" s="44">
        <v>2008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73</v>
      </c>
      <c r="F72" s="43">
        <v>200</v>
      </c>
      <c r="G72" s="43">
        <v>5.9</v>
      </c>
      <c r="H72" s="43">
        <v>5</v>
      </c>
      <c r="I72" s="43">
        <v>14.5</v>
      </c>
      <c r="J72" s="43">
        <v>126.2</v>
      </c>
      <c r="K72" s="44">
        <v>2008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74</v>
      </c>
      <c r="F73" s="43">
        <v>100</v>
      </c>
      <c r="G73" s="43">
        <v>15.2</v>
      </c>
      <c r="H73" s="43">
        <v>8.1</v>
      </c>
      <c r="I73" s="43">
        <v>3.2</v>
      </c>
      <c r="J73" s="43">
        <v>147.80000000000001</v>
      </c>
      <c r="K73" s="44">
        <v>2008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75</v>
      </c>
      <c r="F74" s="43">
        <v>180</v>
      </c>
      <c r="G74" s="43">
        <v>3.8</v>
      </c>
      <c r="H74" s="43">
        <v>6.1</v>
      </c>
      <c r="I74" s="43">
        <v>25.6</v>
      </c>
      <c r="J74" s="43">
        <v>172.7</v>
      </c>
      <c r="K74" s="44">
        <v>2008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76</v>
      </c>
      <c r="F75" s="43">
        <v>200</v>
      </c>
      <c r="G75" s="43">
        <v>0.6</v>
      </c>
      <c r="H75" s="43">
        <v>0.4</v>
      </c>
      <c r="I75" s="43">
        <v>32.6</v>
      </c>
      <c r="J75" s="43">
        <v>140</v>
      </c>
      <c r="K75" s="44">
        <v>2008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48</v>
      </c>
      <c r="F76" s="43">
        <v>50</v>
      </c>
      <c r="G76" s="43">
        <v>4.5999999999999996</v>
      </c>
      <c r="H76" s="43">
        <v>0.4</v>
      </c>
      <c r="I76" s="43">
        <v>30.1</v>
      </c>
      <c r="J76" s="43">
        <v>142.1</v>
      </c>
      <c r="K76" s="44">
        <v>2008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77</v>
      </c>
      <c r="F77" s="43">
        <v>30</v>
      </c>
      <c r="G77" s="43">
        <v>2.7</v>
      </c>
      <c r="H77" s="43">
        <v>0.4</v>
      </c>
      <c r="I77" s="43">
        <v>17</v>
      </c>
      <c r="J77" s="43">
        <v>81.599999999999994</v>
      </c>
      <c r="K77" s="44">
        <v>2008</v>
      </c>
      <c r="L77" s="43"/>
    </row>
    <row r="78" spans="1:12" ht="15" x14ac:dyDescent="0.25">
      <c r="A78" s="23"/>
      <c r="B78" s="15"/>
      <c r="C78" s="11"/>
      <c r="D78" s="6"/>
      <c r="E78" s="42" t="s">
        <v>78</v>
      </c>
      <c r="F78" s="43">
        <v>100</v>
      </c>
      <c r="G78" s="43">
        <v>0.7</v>
      </c>
      <c r="H78" s="43">
        <v>0.5</v>
      </c>
      <c r="I78" s="43">
        <v>16.7</v>
      </c>
      <c r="J78" s="43">
        <v>76.3</v>
      </c>
      <c r="K78" s="44">
        <v>2008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960</v>
      </c>
      <c r="G80" s="19">
        <f t="shared" ref="G80" si="34">SUM(G71:G79)</f>
        <v>36.20000000000001</v>
      </c>
      <c r="H80" s="19">
        <f t="shared" ref="H80" si="35">SUM(H71:H79)</f>
        <v>25.999999999999993</v>
      </c>
      <c r="I80" s="19">
        <f t="shared" ref="I80" si="36">SUM(I71:I79)</f>
        <v>142.29999999999998</v>
      </c>
      <c r="J80" s="19">
        <f t="shared" ref="J80:L80" si="37">SUM(J71:J79)</f>
        <v>953.8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1510</v>
      </c>
      <c r="G81" s="32">
        <f t="shared" ref="G81" si="38">G70+G80</f>
        <v>55.000000000000007</v>
      </c>
      <c r="H81" s="32">
        <f t="shared" ref="H81" si="39">H70+H80</f>
        <v>54.999999999999993</v>
      </c>
      <c r="I81" s="32">
        <f t="shared" ref="I81" si="40">I70+I80</f>
        <v>205.5</v>
      </c>
      <c r="J81" s="32">
        <f t="shared" ref="J81:L81" si="41">J70+J80</f>
        <v>1544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79</v>
      </c>
      <c r="F82" s="40">
        <v>200</v>
      </c>
      <c r="G82" s="40">
        <v>5.5</v>
      </c>
      <c r="H82" s="40">
        <v>8.5</v>
      </c>
      <c r="I82" s="40">
        <v>30.9</v>
      </c>
      <c r="J82" s="40">
        <v>222.9</v>
      </c>
      <c r="K82" s="41">
        <v>2008</v>
      </c>
      <c r="L82" s="40"/>
    </row>
    <row r="83" spans="1:12" ht="15" x14ac:dyDescent="0.25">
      <c r="A83" s="23"/>
      <c r="B83" s="15"/>
      <c r="C83" s="11"/>
      <c r="D83" s="6"/>
      <c r="E83" s="42" t="s">
        <v>80</v>
      </c>
      <c r="F83" s="43">
        <v>40</v>
      </c>
      <c r="G83" s="43">
        <v>1.6</v>
      </c>
      <c r="H83" s="43">
        <v>5.7</v>
      </c>
      <c r="I83" s="43">
        <v>19</v>
      </c>
      <c r="J83" s="43">
        <v>132.5</v>
      </c>
      <c r="K83" s="44">
        <v>2011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81</v>
      </c>
      <c r="F84" s="43">
        <v>180</v>
      </c>
      <c r="G84" s="43">
        <v>3.7</v>
      </c>
      <c r="H84" s="43">
        <v>2.6</v>
      </c>
      <c r="I84" s="43">
        <v>14.2</v>
      </c>
      <c r="J84" s="43">
        <v>95.9</v>
      </c>
      <c r="K84" s="44">
        <v>2011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2</v>
      </c>
      <c r="H85" s="43">
        <v>0.3</v>
      </c>
      <c r="I85" s="43">
        <v>12.7</v>
      </c>
      <c r="J85" s="43">
        <v>61.2</v>
      </c>
      <c r="K85" s="44">
        <v>2008</v>
      </c>
      <c r="L85" s="43"/>
    </row>
    <row r="86" spans="1:12" ht="15" x14ac:dyDescent="0.25">
      <c r="A86" s="23"/>
      <c r="B86" s="15"/>
      <c r="C86" s="11"/>
      <c r="D86" s="7"/>
      <c r="E86" s="42" t="s">
        <v>48</v>
      </c>
      <c r="F86" s="43">
        <v>40</v>
      </c>
      <c r="G86" s="43">
        <v>3.1</v>
      </c>
      <c r="H86" s="43">
        <v>0.3</v>
      </c>
      <c r="I86" s="43">
        <v>20.100000000000001</v>
      </c>
      <c r="J86" s="43">
        <v>94.7</v>
      </c>
      <c r="K86" s="44">
        <v>2008</v>
      </c>
      <c r="L86" s="43"/>
    </row>
    <row r="87" spans="1:12" ht="15" x14ac:dyDescent="0.25">
      <c r="A87" s="23"/>
      <c r="B87" s="15"/>
      <c r="C87" s="11"/>
      <c r="D87" s="51" t="s">
        <v>23</v>
      </c>
      <c r="E87" s="42" t="s">
        <v>82</v>
      </c>
      <c r="F87" s="43">
        <v>100</v>
      </c>
      <c r="G87" s="43">
        <v>3.4</v>
      </c>
      <c r="H87" s="43">
        <v>1.2</v>
      </c>
      <c r="I87" s="43">
        <v>46.9</v>
      </c>
      <c r="J87" s="43">
        <v>218</v>
      </c>
      <c r="K87" s="44">
        <v>2008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19.3</v>
      </c>
      <c r="H89" s="19">
        <f t="shared" ref="H89" si="43">SUM(H82:H88)</f>
        <v>18.600000000000001</v>
      </c>
      <c r="I89" s="19">
        <f t="shared" ref="I89" si="44">SUM(I82:I88)</f>
        <v>143.80000000000001</v>
      </c>
      <c r="J89" s="19">
        <f t="shared" ref="J89:L89" si="45">SUM(J82:J88)</f>
        <v>825.2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53</v>
      </c>
      <c r="F90" s="43">
        <v>100</v>
      </c>
      <c r="G90" s="43">
        <v>0.7</v>
      </c>
      <c r="H90" s="43">
        <v>3.1</v>
      </c>
      <c r="I90" s="43">
        <v>2.2999999999999998</v>
      </c>
      <c r="J90" s="43">
        <v>39.700000000000003</v>
      </c>
      <c r="K90" s="44">
        <v>2008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83</v>
      </c>
      <c r="F91" s="43">
        <v>200</v>
      </c>
      <c r="G91" s="43">
        <v>3.3</v>
      </c>
      <c r="H91" s="43">
        <v>11.4</v>
      </c>
      <c r="I91" s="43">
        <v>9.5</v>
      </c>
      <c r="J91" s="43">
        <v>104.8</v>
      </c>
      <c r="K91" s="44">
        <v>2008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84</v>
      </c>
      <c r="F92" s="43">
        <v>90</v>
      </c>
      <c r="G92" s="43">
        <v>14.7</v>
      </c>
      <c r="H92" s="43">
        <v>14.1</v>
      </c>
      <c r="I92" s="43">
        <v>13.7</v>
      </c>
      <c r="J92" s="43">
        <v>298.8</v>
      </c>
      <c r="K92" s="44">
        <v>2008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85</v>
      </c>
      <c r="F93" s="43">
        <v>180</v>
      </c>
      <c r="G93" s="43">
        <v>12.3</v>
      </c>
      <c r="H93" s="43">
        <v>6.3</v>
      </c>
      <c r="I93" s="43">
        <v>17.3</v>
      </c>
      <c r="J93" s="43">
        <v>209.9</v>
      </c>
      <c r="K93" s="44">
        <v>2008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47</v>
      </c>
      <c r="F94" s="43">
        <v>200</v>
      </c>
      <c r="G94" s="43">
        <v>0</v>
      </c>
      <c r="H94" s="43">
        <v>0</v>
      </c>
      <c r="I94" s="43">
        <v>14.5</v>
      </c>
      <c r="J94" s="43">
        <v>58.1</v>
      </c>
      <c r="K94" s="44">
        <v>2008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48</v>
      </c>
      <c r="F95" s="43">
        <v>20</v>
      </c>
      <c r="G95" s="43">
        <v>1.5</v>
      </c>
      <c r="H95" s="43">
        <v>0.1</v>
      </c>
      <c r="I95" s="43">
        <v>10</v>
      </c>
      <c r="J95" s="43">
        <v>47.4</v>
      </c>
      <c r="K95" s="44">
        <v>2008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40</v>
      </c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>
        <v>2008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820</v>
      </c>
      <c r="G99" s="19">
        <f t="shared" ref="G99" si="46">SUM(G90:G98)</f>
        <v>34.5</v>
      </c>
      <c r="H99" s="19">
        <f t="shared" ref="H99" si="47">SUM(H90:H98)</f>
        <v>35.299999999999997</v>
      </c>
      <c r="I99" s="19">
        <f t="shared" ref="I99" si="48">SUM(I90:I98)</f>
        <v>80</v>
      </c>
      <c r="J99" s="19">
        <f t="shared" ref="J99:L99" si="49">SUM(J90:J98)</f>
        <v>819.90000000000009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1420</v>
      </c>
      <c r="G100" s="32">
        <f t="shared" ref="G100" si="50">G89+G99</f>
        <v>53.8</v>
      </c>
      <c r="H100" s="32">
        <f t="shared" ref="H100" si="51">H89+H99</f>
        <v>53.9</v>
      </c>
      <c r="I100" s="32">
        <f t="shared" ref="I100" si="52">I89+I99</f>
        <v>223.8</v>
      </c>
      <c r="J100" s="32">
        <f t="shared" ref="J100:L100" si="53">J89+J99</f>
        <v>1645.1000000000001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86</v>
      </c>
      <c r="F101" s="40">
        <v>200</v>
      </c>
      <c r="G101" s="40">
        <v>18.8</v>
      </c>
      <c r="H101" s="40">
        <v>17.5</v>
      </c>
      <c r="I101" s="40">
        <v>37.799999999999997</v>
      </c>
      <c r="J101" s="40">
        <v>398.2</v>
      </c>
      <c r="K101" s="41">
        <v>2011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60</v>
      </c>
      <c r="F103" s="43">
        <v>180</v>
      </c>
      <c r="G103" s="43">
        <v>2</v>
      </c>
      <c r="H103" s="43">
        <v>1.4</v>
      </c>
      <c r="I103" s="43">
        <v>12.3</v>
      </c>
      <c r="J103" s="43">
        <v>70.099999999999994</v>
      </c>
      <c r="K103" s="44">
        <v>2008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48</v>
      </c>
      <c r="F104" s="43">
        <v>35</v>
      </c>
      <c r="G104" s="43">
        <v>2.5</v>
      </c>
      <c r="H104" s="43">
        <v>0.2</v>
      </c>
      <c r="I104" s="43">
        <v>16.7</v>
      </c>
      <c r="J104" s="43">
        <v>78.900000000000006</v>
      </c>
      <c r="K104" s="44">
        <v>2008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180</v>
      </c>
      <c r="G106" s="43">
        <v>5.6</v>
      </c>
      <c r="H106" s="43">
        <v>5</v>
      </c>
      <c r="I106" s="43">
        <v>9</v>
      </c>
      <c r="J106" s="43">
        <v>113</v>
      </c>
      <c r="K106" s="44">
        <v>2008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595</v>
      </c>
      <c r="G108" s="19">
        <f t="shared" ref="G108:J108" si="54">SUM(G101:G107)</f>
        <v>28.9</v>
      </c>
      <c r="H108" s="19">
        <f t="shared" si="54"/>
        <v>24.099999999999998</v>
      </c>
      <c r="I108" s="19">
        <f t="shared" si="54"/>
        <v>75.8</v>
      </c>
      <c r="J108" s="19">
        <f t="shared" si="54"/>
        <v>660.19999999999993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87</v>
      </c>
      <c r="F109" s="43">
        <v>100</v>
      </c>
      <c r="G109" s="43">
        <v>0.8</v>
      </c>
      <c r="H109" s="43">
        <v>6.2</v>
      </c>
      <c r="I109" s="43">
        <v>6.1</v>
      </c>
      <c r="J109" s="43">
        <v>85.4</v>
      </c>
      <c r="K109" s="44">
        <v>2011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88</v>
      </c>
      <c r="F110" s="43">
        <v>200</v>
      </c>
      <c r="G110" s="43">
        <v>1.4</v>
      </c>
      <c r="H110" s="43">
        <v>4.2</v>
      </c>
      <c r="I110" s="43">
        <v>7.6</v>
      </c>
      <c r="J110" s="43">
        <v>74.2</v>
      </c>
      <c r="K110" s="44">
        <v>2008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89</v>
      </c>
      <c r="F111" s="43">
        <v>90</v>
      </c>
      <c r="G111" s="43">
        <v>11.3</v>
      </c>
      <c r="H111" s="43">
        <v>16.2</v>
      </c>
      <c r="I111" s="43">
        <v>7.4</v>
      </c>
      <c r="J111" s="43">
        <v>334.6</v>
      </c>
      <c r="K111" s="44">
        <v>2008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46</v>
      </c>
      <c r="F112" s="43">
        <v>180</v>
      </c>
      <c r="G112" s="43">
        <v>7.3</v>
      </c>
      <c r="H112" s="43">
        <v>6.2</v>
      </c>
      <c r="I112" s="43">
        <v>46.6</v>
      </c>
      <c r="J112" s="43">
        <v>271.60000000000002</v>
      </c>
      <c r="K112" s="44">
        <v>2008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90</v>
      </c>
      <c r="F113" s="43">
        <v>200</v>
      </c>
      <c r="G113" s="43">
        <v>1.1000000000000001</v>
      </c>
      <c r="H113" s="43">
        <v>0.2</v>
      </c>
      <c r="I113" s="43">
        <v>36.5</v>
      </c>
      <c r="J113" s="43">
        <v>109.9</v>
      </c>
      <c r="K113" s="44">
        <v>2008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48</v>
      </c>
      <c r="F114" s="43">
        <v>40</v>
      </c>
      <c r="G114" s="43">
        <v>4.5999999999999996</v>
      </c>
      <c r="H114" s="43">
        <v>0.4</v>
      </c>
      <c r="I114" s="43">
        <v>30.1</v>
      </c>
      <c r="J114" s="43">
        <v>142.1</v>
      </c>
      <c r="K114" s="44">
        <v>2008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40</v>
      </c>
      <c r="F115" s="43">
        <v>30</v>
      </c>
      <c r="G115" s="43">
        <v>2.1</v>
      </c>
      <c r="H115" s="43">
        <v>0.3</v>
      </c>
      <c r="I115" s="43">
        <v>13.4</v>
      </c>
      <c r="J115" s="43">
        <v>64.3</v>
      </c>
      <c r="K115" s="44">
        <v>2008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28.6</v>
      </c>
      <c r="H118" s="19">
        <f t="shared" si="56"/>
        <v>33.700000000000003</v>
      </c>
      <c r="I118" s="19">
        <f t="shared" si="56"/>
        <v>147.70000000000002</v>
      </c>
      <c r="J118" s="19">
        <f t="shared" si="56"/>
        <v>1082.1000000000001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1435</v>
      </c>
      <c r="G119" s="32">
        <f t="shared" ref="G119" si="58">G108+G118</f>
        <v>57.5</v>
      </c>
      <c r="H119" s="32">
        <f t="shared" ref="H119" si="59">H108+H118</f>
        <v>57.8</v>
      </c>
      <c r="I119" s="32">
        <f t="shared" ref="I119" si="60">I108+I118</f>
        <v>223.5</v>
      </c>
      <c r="J119" s="32">
        <f t="shared" ref="J119:L119" si="61">J108+J118</f>
        <v>1742.3000000000002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91</v>
      </c>
      <c r="F120" s="40">
        <v>225</v>
      </c>
      <c r="G120" s="40">
        <v>15.4</v>
      </c>
      <c r="H120" s="40">
        <v>16.2</v>
      </c>
      <c r="I120" s="40">
        <v>13.3</v>
      </c>
      <c r="J120" s="40">
        <v>262.10000000000002</v>
      </c>
      <c r="K120" s="41">
        <v>2012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70</v>
      </c>
      <c r="F122" s="43">
        <v>200</v>
      </c>
      <c r="G122" s="43">
        <v>3.9</v>
      </c>
      <c r="H122" s="43">
        <v>3.3</v>
      </c>
      <c r="I122" s="43">
        <v>13.7</v>
      </c>
      <c r="J122" s="43">
        <v>101.2</v>
      </c>
      <c r="K122" s="44">
        <v>2008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48</v>
      </c>
      <c r="F123" s="43">
        <v>30</v>
      </c>
      <c r="G123" s="43">
        <v>1.9</v>
      </c>
      <c r="H123" s="43">
        <v>0.2</v>
      </c>
      <c r="I123" s="43">
        <v>12.6</v>
      </c>
      <c r="J123" s="43">
        <v>59.2</v>
      </c>
      <c r="K123" s="44">
        <v>2008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92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>
        <v>2011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555</v>
      </c>
      <c r="G127" s="19">
        <f t="shared" ref="G127:J127" si="62">SUM(G120:G126)</f>
        <v>21.599999999999998</v>
      </c>
      <c r="H127" s="19">
        <f t="shared" si="62"/>
        <v>20.099999999999998</v>
      </c>
      <c r="I127" s="19">
        <f t="shared" si="62"/>
        <v>49.400000000000006</v>
      </c>
      <c r="J127" s="19">
        <f t="shared" si="62"/>
        <v>466.9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93</v>
      </c>
      <c r="F128" s="43">
        <v>100</v>
      </c>
      <c r="G128" s="43">
        <v>1.1000000000000001</v>
      </c>
      <c r="H128" s="43">
        <v>5.2</v>
      </c>
      <c r="I128" s="43">
        <v>4.4000000000000004</v>
      </c>
      <c r="J128" s="43">
        <v>70.3</v>
      </c>
      <c r="K128" s="44">
        <v>2008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94</v>
      </c>
      <c r="F129" s="43">
        <v>200</v>
      </c>
      <c r="G129" s="43">
        <v>2.1</v>
      </c>
      <c r="H129" s="43">
        <v>4.5999999999999996</v>
      </c>
      <c r="I129" s="43">
        <v>14.8</v>
      </c>
      <c r="J129" s="43">
        <v>88.6</v>
      </c>
      <c r="K129" s="44">
        <v>2008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50</v>
      </c>
      <c r="F130" s="43">
        <v>100</v>
      </c>
      <c r="G130" s="43">
        <v>16.2</v>
      </c>
      <c r="H130" s="43">
        <v>18.8</v>
      </c>
      <c r="I130" s="43">
        <v>11.4</v>
      </c>
      <c r="J130" s="43">
        <v>197.7</v>
      </c>
      <c r="K130" s="44">
        <v>2008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75</v>
      </c>
      <c r="F131" s="43">
        <v>180</v>
      </c>
      <c r="G131" s="43">
        <v>3.8</v>
      </c>
      <c r="H131" s="43">
        <v>6.1</v>
      </c>
      <c r="I131" s="43">
        <v>25.6</v>
      </c>
      <c r="J131" s="43">
        <v>172.7</v>
      </c>
      <c r="K131" s="44">
        <v>2008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65</v>
      </c>
      <c r="F132" s="43">
        <v>200</v>
      </c>
      <c r="G132" s="43">
        <v>1.8</v>
      </c>
      <c r="H132" s="43">
        <v>0.1</v>
      </c>
      <c r="I132" s="43">
        <v>36</v>
      </c>
      <c r="J132" s="43">
        <v>153.80000000000001</v>
      </c>
      <c r="K132" s="44">
        <v>2008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48</v>
      </c>
      <c r="F133" s="43">
        <v>40</v>
      </c>
      <c r="G133" s="43">
        <v>3.8</v>
      </c>
      <c r="H133" s="43">
        <v>0.3</v>
      </c>
      <c r="I133" s="43">
        <v>25.1</v>
      </c>
      <c r="J133" s="43">
        <v>118.4</v>
      </c>
      <c r="K133" s="44">
        <v>2008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40</v>
      </c>
      <c r="G134" s="43">
        <v>4</v>
      </c>
      <c r="H134" s="43">
        <v>0.5</v>
      </c>
      <c r="I134" s="43">
        <v>25.4</v>
      </c>
      <c r="J134" s="43">
        <v>122.4</v>
      </c>
      <c r="K134" s="44">
        <v>2008</v>
      </c>
      <c r="L134" s="43"/>
    </row>
    <row r="135" spans="1:12" ht="15" x14ac:dyDescent="0.25">
      <c r="A135" s="14"/>
      <c r="B135" s="15"/>
      <c r="C135" s="11"/>
      <c r="D135" s="6"/>
      <c r="E135" s="42" t="s">
        <v>66</v>
      </c>
      <c r="F135" s="43">
        <v>30</v>
      </c>
      <c r="G135" s="43">
        <v>0.2</v>
      </c>
      <c r="H135" s="43">
        <v>0</v>
      </c>
      <c r="I135" s="43">
        <v>23.8</v>
      </c>
      <c r="J135" s="43">
        <v>97.2</v>
      </c>
      <c r="K135" s="44" t="s">
        <v>67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890</v>
      </c>
      <c r="G137" s="19">
        <f t="shared" ref="G137:J137" si="64">SUM(G128:G136)</f>
        <v>33</v>
      </c>
      <c r="H137" s="19">
        <f t="shared" si="64"/>
        <v>35.6</v>
      </c>
      <c r="I137" s="19">
        <f t="shared" si="64"/>
        <v>166.50000000000003</v>
      </c>
      <c r="J137" s="19">
        <f t="shared" si="64"/>
        <v>1021.0999999999999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1445</v>
      </c>
      <c r="G138" s="32">
        <f t="shared" ref="G138" si="66">G127+G137</f>
        <v>54.599999999999994</v>
      </c>
      <c r="H138" s="32">
        <f t="shared" ref="H138" si="67">H127+H137</f>
        <v>55.7</v>
      </c>
      <c r="I138" s="32">
        <f t="shared" ref="I138" si="68">I127+I137</f>
        <v>215.90000000000003</v>
      </c>
      <c r="J138" s="32">
        <f t="shared" ref="J138:L138" si="69">J127+J137</f>
        <v>1488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95</v>
      </c>
      <c r="F139" s="40">
        <v>200</v>
      </c>
      <c r="G139" s="40">
        <v>6.8</v>
      </c>
      <c r="H139" s="40">
        <v>8.5</v>
      </c>
      <c r="I139" s="40">
        <v>26.9</v>
      </c>
      <c r="J139" s="40">
        <v>212.3</v>
      </c>
      <c r="K139" s="41">
        <v>2008</v>
      </c>
      <c r="L139" s="40"/>
    </row>
    <row r="140" spans="1:12" ht="15" x14ac:dyDescent="0.25">
      <c r="A140" s="23"/>
      <c r="B140" s="15"/>
      <c r="C140" s="11"/>
      <c r="D140" s="6"/>
      <c r="E140" s="42" t="s">
        <v>96</v>
      </c>
      <c r="F140" s="43">
        <v>70</v>
      </c>
      <c r="G140" s="43">
        <v>10.199999999999999</v>
      </c>
      <c r="H140" s="43">
        <v>6.1</v>
      </c>
      <c r="I140" s="43">
        <v>30.3</v>
      </c>
      <c r="J140" s="43">
        <v>305.3</v>
      </c>
      <c r="K140" s="44">
        <v>2011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97</v>
      </c>
      <c r="F141" s="43">
        <v>185</v>
      </c>
      <c r="G141" s="43">
        <v>1</v>
      </c>
      <c r="H141" s="43">
        <v>0</v>
      </c>
      <c r="I141" s="43">
        <v>16.600000000000001</v>
      </c>
      <c r="J141" s="43">
        <v>70</v>
      </c>
      <c r="K141" s="44">
        <v>2008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15</v>
      </c>
      <c r="G142" s="43">
        <v>1</v>
      </c>
      <c r="H142" s="43">
        <v>0.1</v>
      </c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 t="s">
        <v>48</v>
      </c>
      <c r="F143" s="43">
        <v>40</v>
      </c>
      <c r="G143" s="43">
        <v>3.1</v>
      </c>
      <c r="H143" s="43">
        <v>0.3</v>
      </c>
      <c r="I143" s="43">
        <v>20.100000000000001</v>
      </c>
      <c r="J143" s="43">
        <v>94.7</v>
      </c>
      <c r="K143" s="44">
        <v>2008</v>
      </c>
      <c r="L143" s="43"/>
    </row>
    <row r="144" spans="1:12" ht="15" x14ac:dyDescent="0.25">
      <c r="A144" s="23"/>
      <c r="B144" s="15"/>
      <c r="C144" s="11"/>
      <c r="D144" s="6"/>
      <c r="E144" s="42" t="s">
        <v>98</v>
      </c>
      <c r="F144" s="43">
        <v>100</v>
      </c>
      <c r="G144" s="43">
        <v>6</v>
      </c>
      <c r="H144" s="43">
        <v>2</v>
      </c>
      <c r="I144" s="43">
        <v>8.4</v>
      </c>
      <c r="J144" s="43">
        <v>80.3</v>
      </c>
      <c r="K144" s="44">
        <v>2008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610</v>
      </c>
      <c r="G146" s="19">
        <f t="shared" ref="G146:J146" si="70">SUM(G139:G145)</f>
        <v>28.1</v>
      </c>
      <c r="H146" s="19">
        <f t="shared" si="70"/>
        <v>17</v>
      </c>
      <c r="I146" s="19">
        <f t="shared" si="70"/>
        <v>102.30000000000001</v>
      </c>
      <c r="J146" s="19">
        <f t="shared" si="70"/>
        <v>762.6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61</v>
      </c>
      <c r="F147" s="43">
        <v>100</v>
      </c>
      <c r="G147" s="43">
        <v>0.7</v>
      </c>
      <c r="H147" s="43">
        <v>5.0999999999999996</v>
      </c>
      <c r="I147" s="43">
        <v>12.3</v>
      </c>
      <c r="J147" s="43">
        <v>57.7</v>
      </c>
      <c r="K147" s="44">
        <v>2008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99</v>
      </c>
      <c r="F148" s="43">
        <v>200</v>
      </c>
      <c r="G148" s="43">
        <v>6.7</v>
      </c>
      <c r="H148" s="43">
        <v>8.6</v>
      </c>
      <c r="I148" s="43">
        <v>18.399999999999999</v>
      </c>
      <c r="J148" s="43">
        <v>180.9</v>
      </c>
      <c r="K148" s="44">
        <v>2008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100</v>
      </c>
      <c r="F149" s="43">
        <v>90</v>
      </c>
      <c r="G149" s="43">
        <v>11.6</v>
      </c>
      <c r="H149" s="43">
        <v>14.4</v>
      </c>
      <c r="I149" s="43">
        <v>12.7</v>
      </c>
      <c r="J149" s="43">
        <v>225</v>
      </c>
      <c r="K149" s="44">
        <v>2008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85</v>
      </c>
      <c r="F150" s="43">
        <v>180</v>
      </c>
      <c r="G150" s="43">
        <v>3</v>
      </c>
      <c r="H150" s="43">
        <v>13.9</v>
      </c>
      <c r="I150" s="43">
        <v>17.3</v>
      </c>
      <c r="J150" s="43">
        <v>209.9</v>
      </c>
      <c r="K150" s="44">
        <v>2008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101</v>
      </c>
      <c r="F151" s="43">
        <v>200</v>
      </c>
      <c r="G151" s="43">
        <v>0.1</v>
      </c>
      <c r="H151" s="43">
        <v>0.1</v>
      </c>
      <c r="I151" s="43">
        <v>14.5</v>
      </c>
      <c r="J151" s="43">
        <v>60.9</v>
      </c>
      <c r="K151" s="44">
        <v>2008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48</v>
      </c>
      <c r="F152" s="43">
        <v>45</v>
      </c>
      <c r="G152" s="43">
        <v>3.4</v>
      </c>
      <c r="H152" s="43">
        <v>0.3</v>
      </c>
      <c r="I152" s="43">
        <v>22.6</v>
      </c>
      <c r="J152" s="43">
        <v>106.6</v>
      </c>
      <c r="K152" s="44">
        <v>2008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45</v>
      </c>
      <c r="G153" s="43">
        <v>3</v>
      </c>
      <c r="H153" s="43">
        <v>0.4</v>
      </c>
      <c r="I153" s="43">
        <v>19.100000000000001</v>
      </c>
      <c r="J153" s="43">
        <v>91.8</v>
      </c>
      <c r="K153" s="44">
        <v>2008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72">SUM(G147:G155)</f>
        <v>28.5</v>
      </c>
      <c r="H156" s="19">
        <f t="shared" si="72"/>
        <v>42.8</v>
      </c>
      <c r="I156" s="19">
        <f t="shared" si="72"/>
        <v>116.9</v>
      </c>
      <c r="J156" s="19">
        <f t="shared" si="72"/>
        <v>932.8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1470</v>
      </c>
      <c r="G157" s="32">
        <f t="shared" ref="G157" si="74">G146+G156</f>
        <v>56.6</v>
      </c>
      <c r="H157" s="32">
        <f t="shared" ref="H157" si="75">H146+H156</f>
        <v>59.8</v>
      </c>
      <c r="I157" s="32">
        <f t="shared" ref="I157" si="76">I146+I156</f>
        <v>219.20000000000002</v>
      </c>
      <c r="J157" s="32">
        <f t="shared" ref="J157:L157" si="77">J146+J156</f>
        <v>1695.4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102</v>
      </c>
      <c r="F158" s="40">
        <v>180</v>
      </c>
      <c r="G158" s="40">
        <v>14.2</v>
      </c>
      <c r="H158" s="40">
        <v>18.399999999999999</v>
      </c>
      <c r="I158" s="40">
        <v>47.3</v>
      </c>
      <c r="J158" s="40">
        <v>334.9</v>
      </c>
      <c r="K158" s="41">
        <v>2012</v>
      </c>
      <c r="L158" s="40"/>
    </row>
    <row r="159" spans="1:12" ht="15" x14ac:dyDescent="0.25">
      <c r="A159" s="23"/>
      <c r="B159" s="15"/>
      <c r="C159" s="11"/>
      <c r="D159" s="6"/>
      <c r="E159" s="42" t="s">
        <v>60</v>
      </c>
      <c r="F159" s="43">
        <v>200</v>
      </c>
      <c r="G159" s="43">
        <v>2</v>
      </c>
      <c r="H159" s="43">
        <v>1.4</v>
      </c>
      <c r="I159" s="43">
        <v>12.3</v>
      </c>
      <c r="J159" s="43">
        <v>70.099999999999994</v>
      </c>
      <c r="K159" s="44">
        <v>2008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103</v>
      </c>
      <c r="F160" s="43">
        <v>200</v>
      </c>
      <c r="G160" s="43">
        <v>6.1</v>
      </c>
      <c r="H160" s="43">
        <v>5.3</v>
      </c>
      <c r="I160" s="43">
        <v>10.1</v>
      </c>
      <c r="J160" s="43">
        <v>113</v>
      </c>
      <c r="K160" s="44">
        <v>2008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48</v>
      </c>
      <c r="F161" s="43">
        <v>35</v>
      </c>
      <c r="G161" s="43">
        <v>2.7</v>
      </c>
      <c r="H161" s="43">
        <v>0.2</v>
      </c>
      <c r="I161" s="43">
        <v>17.600000000000001</v>
      </c>
      <c r="J161" s="43">
        <v>82.9</v>
      </c>
      <c r="K161" s="44">
        <v>2008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615</v>
      </c>
      <c r="G165" s="19">
        <f t="shared" ref="G165:J165" si="78">SUM(G158:G164)</f>
        <v>24.999999999999996</v>
      </c>
      <c r="H165" s="19">
        <f t="shared" si="78"/>
        <v>25.299999999999997</v>
      </c>
      <c r="I165" s="19">
        <f t="shared" si="78"/>
        <v>87.299999999999983</v>
      </c>
      <c r="J165" s="19">
        <f t="shared" si="78"/>
        <v>600.9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104</v>
      </c>
      <c r="F166" s="43">
        <v>100</v>
      </c>
      <c r="G166" s="43">
        <v>1.4</v>
      </c>
      <c r="H166" s="43">
        <v>8.5</v>
      </c>
      <c r="I166" s="43">
        <v>7.3</v>
      </c>
      <c r="J166" s="43">
        <v>111.9</v>
      </c>
      <c r="K166" s="44">
        <v>2011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83</v>
      </c>
      <c r="F167" s="43">
        <v>200</v>
      </c>
      <c r="G167" s="43">
        <v>3.3</v>
      </c>
      <c r="H167" s="43">
        <v>5.7</v>
      </c>
      <c r="I167" s="43">
        <v>9.5</v>
      </c>
      <c r="J167" s="43">
        <v>104.8</v>
      </c>
      <c r="K167" s="44">
        <v>2008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105</v>
      </c>
      <c r="F168" s="43">
        <v>180</v>
      </c>
      <c r="G168" s="43">
        <v>18.5</v>
      </c>
      <c r="H168" s="43">
        <v>17</v>
      </c>
      <c r="I168" s="43">
        <v>29.7</v>
      </c>
      <c r="J168" s="43">
        <v>305.89999999999998</v>
      </c>
      <c r="K168" s="44">
        <v>2011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90</v>
      </c>
      <c r="F170" s="43">
        <v>180</v>
      </c>
      <c r="G170" s="43">
        <v>0.9</v>
      </c>
      <c r="H170" s="43">
        <v>0.2</v>
      </c>
      <c r="I170" s="43">
        <v>39.4</v>
      </c>
      <c r="J170" s="43">
        <v>121.4</v>
      </c>
      <c r="K170" s="44">
        <v>2008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48</v>
      </c>
      <c r="F171" s="43">
        <v>45</v>
      </c>
      <c r="G171" s="43">
        <v>4.5999999999999996</v>
      </c>
      <c r="H171" s="43">
        <v>0.4</v>
      </c>
      <c r="I171" s="43">
        <v>30.1</v>
      </c>
      <c r="J171" s="43">
        <v>124.1</v>
      </c>
      <c r="K171" s="44">
        <v>2008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40</v>
      </c>
      <c r="F172" s="43">
        <v>45</v>
      </c>
      <c r="G172" s="43">
        <v>4</v>
      </c>
      <c r="H172" s="43">
        <v>0.5</v>
      </c>
      <c r="I172" s="43">
        <v>25.4</v>
      </c>
      <c r="J172" s="43">
        <v>122.4</v>
      </c>
      <c r="K172" s="44">
        <v>2008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80">SUM(G166:G174)</f>
        <v>32.699999999999996</v>
      </c>
      <c r="H175" s="19">
        <f t="shared" si="80"/>
        <v>32.299999999999997</v>
      </c>
      <c r="I175" s="19">
        <f t="shared" si="80"/>
        <v>141.4</v>
      </c>
      <c r="J175" s="19">
        <f t="shared" si="80"/>
        <v>890.49999999999989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1365</v>
      </c>
      <c r="G176" s="32">
        <f t="shared" ref="G176" si="82">G165+G175</f>
        <v>57.699999999999989</v>
      </c>
      <c r="H176" s="32">
        <f t="shared" ref="H176" si="83">H165+H175</f>
        <v>57.599999999999994</v>
      </c>
      <c r="I176" s="32">
        <f t="shared" ref="I176" si="84">I165+I175</f>
        <v>228.7</v>
      </c>
      <c r="J176" s="32">
        <f t="shared" ref="J176:L176" si="85">J165+J175</f>
        <v>1491.3999999999999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106</v>
      </c>
      <c r="F177" s="40">
        <v>200</v>
      </c>
      <c r="G177" s="40">
        <v>8.6</v>
      </c>
      <c r="H177" s="40">
        <v>11.6</v>
      </c>
      <c r="I177" s="40">
        <v>50.8</v>
      </c>
      <c r="J177" s="40">
        <v>306</v>
      </c>
      <c r="K177" s="41">
        <v>2008</v>
      </c>
      <c r="L177" s="40"/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40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>
        <v>2008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70</v>
      </c>
      <c r="F179" s="43">
        <v>180</v>
      </c>
      <c r="G179" s="43">
        <v>3.9</v>
      </c>
      <c r="H179" s="43">
        <v>3.3</v>
      </c>
      <c r="I179" s="43">
        <v>13.7</v>
      </c>
      <c r="J179" s="43">
        <v>101.2</v>
      </c>
      <c r="K179" s="44">
        <v>2008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50</v>
      </c>
      <c r="G180" s="43">
        <v>3.3</v>
      </c>
      <c r="H180" s="43">
        <v>0.4</v>
      </c>
      <c r="I180" s="43">
        <v>21.2</v>
      </c>
      <c r="J180" s="43">
        <v>102</v>
      </c>
      <c r="K180" s="44">
        <v>2008</v>
      </c>
      <c r="L180" s="43"/>
    </row>
    <row r="181" spans="1:12" ht="15" x14ac:dyDescent="0.25">
      <c r="A181" s="23"/>
      <c r="B181" s="15"/>
      <c r="C181" s="11"/>
      <c r="D181" s="7"/>
      <c r="E181" s="42" t="s">
        <v>42</v>
      </c>
      <c r="F181" s="43">
        <v>100</v>
      </c>
      <c r="G181" s="43">
        <v>5.6</v>
      </c>
      <c r="H181" s="43">
        <v>5</v>
      </c>
      <c r="I181" s="43">
        <v>9</v>
      </c>
      <c r="J181" s="43">
        <v>113</v>
      </c>
      <c r="K181" s="44">
        <v>2008</v>
      </c>
      <c r="L181" s="43"/>
    </row>
    <row r="182" spans="1:12" ht="15" x14ac:dyDescent="0.25">
      <c r="A182" s="23"/>
      <c r="B182" s="15"/>
      <c r="C182" s="11"/>
      <c r="D182" s="6"/>
      <c r="E182" s="42" t="s">
        <v>71</v>
      </c>
      <c r="F182" s="43">
        <v>30</v>
      </c>
      <c r="G182" s="43">
        <v>1.4</v>
      </c>
      <c r="H182" s="43">
        <v>10</v>
      </c>
      <c r="I182" s="43">
        <v>8.9</v>
      </c>
      <c r="J182" s="43">
        <v>131.1</v>
      </c>
      <c r="K182" s="44">
        <v>2008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86">SUM(G177:G183)</f>
        <v>27.9</v>
      </c>
      <c r="H184" s="19">
        <f t="shared" si="86"/>
        <v>34.9</v>
      </c>
      <c r="I184" s="19">
        <f t="shared" si="86"/>
        <v>103.9</v>
      </c>
      <c r="J184" s="19">
        <f t="shared" si="86"/>
        <v>816.30000000000007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107</v>
      </c>
      <c r="F185" s="43">
        <v>100</v>
      </c>
      <c r="G185" s="43">
        <v>9.9</v>
      </c>
      <c r="H185" s="43">
        <v>4.4000000000000004</v>
      </c>
      <c r="I185" s="43">
        <v>4.7</v>
      </c>
      <c r="J185" s="43">
        <v>218.3</v>
      </c>
      <c r="K185" s="44">
        <v>2008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108</v>
      </c>
      <c r="F186" s="43">
        <v>200</v>
      </c>
      <c r="G186" s="43">
        <v>2.2000000000000002</v>
      </c>
      <c r="H186" s="43">
        <v>5.9</v>
      </c>
      <c r="I186" s="43">
        <v>18.8</v>
      </c>
      <c r="J186" s="43">
        <v>108.2</v>
      </c>
      <c r="K186" s="44">
        <v>2008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109</v>
      </c>
      <c r="F187" s="43">
        <v>90</v>
      </c>
      <c r="G187" s="43">
        <v>13.2</v>
      </c>
      <c r="H187" s="43">
        <v>6.3</v>
      </c>
      <c r="I187" s="43">
        <v>0.4</v>
      </c>
      <c r="J187" s="43">
        <v>144.5</v>
      </c>
      <c r="K187" s="44">
        <v>2012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110</v>
      </c>
      <c r="F188" s="43">
        <v>180</v>
      </c>
      <c r="G188" s="43">
        <v>3.7</v>
      </c>
      <c r="H188" s="43">
        <v>10</v>
      </c>
      <c r="I188" s="43">
        <v>28.1</v>
      </c>
      <c r="J188" s="43">
        <v>217.6</v>
      </c>
      <c r="K188" s="44">
        <v>2008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47</v>
      </c>
      <c r="F189" s="43">
        <v>200</v>
      </c>
      <c r="G189" s="43">
        <v>0</v>
      </c>
      <c r="H189" s="43">
        <v>0</v>
      </c>
      <c r="I189" s="43">
        <v>14.5</v>
      </c>
      <c r="J189" s="43">
        <v>58.1</v>
      </c>
      <c r="K189" s="44">
        <v>2008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48</v>
      </c>
      <c r="F190" s="43">
        <v>30</v>
      </c>
      <c r="G190" s="43">
        <v>3.8</v>
      </c>
      <c r="H190" s="43">
        <v>0.3</v>
      </c>
      <c r="I190" s="43">
        <v>25.1</v>
      </c>
      <c r="J190" s="43">
        <v>118.4</v>
      </c>
      <c r="K190" s="44">
        <v>2008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40</v>
      </c>
      <c r="F191" s="43">
        <v>30</v>
      </c>
      <c r="G191" s="43">
        <v>3.3</v>
      </c>
      <c r="H191" s="43">
        <v>0.4</v>
      </c>
      <c r="I191" s="43">
        <v>21.2</v>
      </c>
      <c r="J191" s="43">
        <v>102</v>
      </c>
      <c r="K191" s="44">
        <v>2008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36.099999999999994</v>
      </c>
      <c r="H194" s="19">
        <f t="shared" si="88"/>
        <v>27.3</v>
      </c>
      <c r="I194" s="19">
        <f t="shared" si="88"/>
        <v>112.8</v>
      </c>
      <c r="J194" s="19">
        <f t="shared" si="88"/>
        <v>967.1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1430</v>
      </c>
      <c r="G195" s="32">
        <f t="shared" ref="G195" si="90">G184+G194</f>
        <v>63.999999999999993</v>
      </c>
      <c r="H195" s="32">
        <f t="shared" ref="H195" si="91">H184+H194</f>
        <v>62.2</v>
      </c>
      <c r="I195" s="32">
        <f t="shared" ref="I195" si="92">I184+I194</f>
        <v>216.7</v>
      </c>
      <c r="J195" s="32">
        <f t="shared" ref="J195:L195" si="93">J184+J194</f>
        <v>1783.4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57.509999999999991</v>
      </c>
      <c r="H196" s="34">
        <f t="shared" si="94"/>
        <v>56.660000000000004</v>
      </c>
      <c r="I196" s="34">
        <f t="shared" si="94"/>
        <v>219.10999999999999</v>
      </c>
      <c r="J196" s="34">
        <f t="shared" si="94"/>
        <v>1624.04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2023-10-25T07:23:51Z</dcterms:modified>
</cp:coreProperties>
</file>